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m\Green Goods Invest Dropbox\Laboratorium\GGI-Biuro\Zakupy\ZAMOWIENIA 2021_03\ZAMOWIENIE 01_03_2021 odczynniki\"/>
    </mc:Choice>
  </mc:AlternateContent>
  <xr:revisionPtr revIDLastSave="0" documentId="13_ncr:1_{1C918A97-27EA-45C7-B0F0-D683220E6FF2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Specyfikacja cenowa" sheetId="1" r:id="rId1"/>
  </sheets>
  <definedNames>
    <definedName name="_xlnm._FilterDatabase" localSheetId="0">'Specyfikacja cenowa'!$A$7:$AKL$24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 l="1"/>
</calcChain>
</file>

<file path=xl/sharedStrings.xml><?xml version="1.0" encoding="utf-8"?>
<sst xmlns="http://schemas.openxmlformats.org/spreadsheetml/2006/main" count="93" uniqueCount="78">
  <si>
    <t xml:space="preserve">Załącznik nr …. do oferty z dnia …… </t>
  </si>
  <si>
    <t>L.p</t>
  </si>
  <si>
    <t>Artykuł</t>
  </si>
  <si>
    <t>Specyfikacja</t>
  </si>
  <si>
    <t xml:space="preserve">Uzupełnienie specyfikacji </t>
  </si>
  <si>
    <t>Ilość</t>
  </si>
  <si>
    <t>j/m</t>
  </si>
  <si>
    <t>Cena/netto</t>
  </si>
  <si>
    <t xml:space="preserve">Wartość netto </t>
  </si>
  <si>
    <t>Uwagi</t>
  </si>
  <si>
    <t>1.</t>
  </si>
  <si>
    <t>acetonitryl</t>
  </si>
  <si>
    <t>do HPLC ulta gradient, opakowanie szklane 2,5 L</t>
  </si>
  <si>
    <t>Łącznie 5 L, może być ewentualnie dostarczony w mniejszych opakowaniach szklanych</t>
  </si>
  <si>
    <t>opak.</t>
  </si>
  <si>
    <t>2.</t>
  </si>
  <si>
    <t>n-heksan</t>
  </si>
  <si>
    <t> 99% do GC, w opakowaniu szklanym 1 L</t>
  </si>
  <si>
    <t>3.</t>
  </si>
  <si>
    <r>
      <rPr>
        <i/>
        <sz val="10"/>
        <rFont val="Times New Roman"/>
        <family val="1"/>
        <charset val="1"/>
      </rPr>
      <t>cis</t>
    </r>
    <r>
      <rPr>
        <sz val="10"/>
        <color rgb="FF000000"/>
        <rFont val="Times New Roman"/>
        <family val="1"/>
        <charset val="238"/>
      </rPr>
      <t>-5,8,11,14,17-Eicosapentaenoic acid</t>
    </r>
  </si>
  <si>
    <t>analitycal standard, 100 mg</t>
  </si>
  <si>
    <t>Cas Number 10417-94-4</t>
  </si>
  <si>
    <t>4.</t>
  </si>
  <si>
    <r>
      <rPr>
        <i/>
        <sz val="10"/>
        <rFont val="Times New Roman"/>
        <family val="1"/>
        <charset val="1"/>
      </rPr>
      <t>cis</t>
    </r>
    <r>
      <rPr>
        <sz val="10"/>
        <color rgb="FF000000"/>
        <rFont val="Times New Roman"/>
        <family val="1"/>
        <charset val="238"/>
      </rPr>
      <t>-4,7,10,13,16,19-Docosahexaenoic acid</t>
    </r>
  </si>
  <si>
    <t>≥98%, 100 mg</t>
  </si>
  <si>
    <t>Cas Number 6217-54-5</t>
  </si>
  <si>
    <t>5.</t>
  </si>
  <si>
    <t>Linolenic acid</t>
  </si>
  <si>
    <t>≥99%, 500 mg</t>
  </si>
  <si>
    <t>Cas Number 463-40-1</t>
  </si>
  <si>
    <t>6.</t>
  </si>
  <si>
    <t>Methyl linolenate</t>
  </si>
  <si>
    <t>analitycal standard, 5mL</t>
  </si>
  <si>
    <t>Cas number 301-00-8</t>
  </si>
  <si>
    <t>7.</t>
  </si>
  <si>
    <r>
      <rPr>
        <i/>
        <sz val="10"/>
        <rFont val="Times New Roman"/>
        <family val="1"/>
        <charset val="1"/>
      </rPr>
      <t>cis</t>
    </r>
    <r>
      <rPr>
        <sz val="10"/>
        <rFont val="Times New Roman"/>
        <family val="1"/>
        <charset val="238"/>
      </rPr>
      <t>-5,8,11,14,17-Eicosapentaenoic acid methyl ester</t>
    </r>
  </si>
  <si>
    <t>certified reference material, 10 mg/mL in heptane, ampule of 1 mL</t>
  </si>
  <si>
    <t>Cas number 2734-47-6</t>
  </si>
  <si>
    <t>8.</t>
  </si>
  <si>
    <t>all-cis-4, 7, 10, 13, 16, 19-Docosahexaenoic acid methyl ester</t>
  </si>
  <si>
    <t>certified reference material, 10 mg/mL in heptane, ampule of 1 mL</t>
  </si>
  <si>
    <t>Cas number 2566-90-7</t>
  </si>
  <si>
    <t>9.</t>
  </si>
  <si>
    <t>Octan etylu</t>
  </si>
  <si>
    <t>cz.d.a., CAS 141-78-6</t>
  </si>
  <si>
    <t>Łącznie 10 litrów w butelkach 1 litrowych</t>
  </si>
  <si>
    <t>1 L</t>
  </si>
  <si>
    <t>10.</t>
  </si>
  <si>
    <t>Żelaza (III) chlorek 6-hydrat</t>
  </si>
  <si>
    <t>Postać: ciało stałe</t>
  </si>
  <si>
    <t>Łącznie 100g</t>
  </si>
  <si>
    <t>11.</t>
  </si>
  <si>
    <t>Biotyna</t>
  </si>
  <si>
    <t>Liofilizowany proszek</t>
  </si>
  <si>
    <t>Łącznie 200mg w opakowaniach 100mg</t>
  </si>
  <si>
    <t>12.</t>
  </si>
  <si>
    <t>Kwas ortofosforowy</t>
  </si>
  <si>
    <t>Czystość 85%, 15 L</t>
  </si>
  <si>
    <t>Łącznie 15 L, może być dostarczony w mniejszych opakowaniach.</t>
  </si>
  <si>
    <t>5 L</t>
  </si>
  <si>
    <t>13.</t>
  </si>
  <si>
    <t xml:space="preserve">Kwas solny </t>
  </si>
  <si>
    <t>Czystość 35-38 %, 5 L</t>
  </si>
  <si>
    <t>Łącznie 5 L</t>
  </si>
  <si>
    <t>14.</t>
  </si>
  <si>
    <t>Diwodorofosforan sodowy 2-hydrat</t>
  </si>
  <si>
    <t>1 kg</t>
  </si>
  <si>
    <t>15.</t>
  </si>
  <si>
    <t>Ekstrakt drożdżowy</t>
  </si>
  <si>
    <t>0,5 kg</t>
  </si>
  <si>
    <t>16.</t>
  </si>
  <si>
    <t>Trypton</t>
  </si>
  <si>
    <t>17.</t>
  </si>
  <si>
    <t>Glukoza</t>
  </si>
  <si>
    <t>Bezwodna, 5kg.</t>
  </si>
  <si>
    <t>WARTOŚĆ OFERTY</t>
  </si>
  <si>
    <t>Załącznik cenowy do formularza oferty – szczegółowa specyfikacja</t>
  </si>
  <si>
    <t>Załącznik nr 3 do zapytania ofertowego 01/03/2021 z dnia 03.03.2021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</si>
</sst>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rgb="FF000000"/>
      <name val="Czcionka tekstu podstawowego"/>
      <charset val="238"/>
    </font>
    <font>
      <sz val="11"/>
      <color rgb="FF000000"/>
      <name val="Calibri Light"/>
      <family val="2"/>
      <charset val="238"/>
    </font>
    <font>
      <b/>
      <sz val="11"/>
      <color rgb="FF000000"/>
      <name val="Calibri Light"/>
      <family val="2"/>
      <charset val="238"/>
    </font>
    <font>
      <b/>
      <sz val="12"/>
      <color rgb="FF000000"/>
      <name val="Calibri Light"/>
      <family val="2"/>
      <charset val="238"/>
    </font>
    <font>
      <b/>
      <sz val="10"/>
      <name val="Times New Roman"/>
      <family val="1"/>
      <charset val="1"/>
    </font>
    <font>
      <b/>
      <sz val="10"/>
      <name val="Times New Roman"/>
      <family val="1"/>
      <charset val="238"/>
    </font>
    <font>
      <sz val="10"/>
      <name val="Times New Roman"/>
      <family val="1"/>
      <charset val="1"/>
    </font>
    <font>
      <sz val="10"/>
      <name val="Times New Roman"/>
      <family val="1"/>
      <charset val="238"/>
    </font>
    <font>
      <i/>
      <sz val="10"/>
      <name val="Times New Roman"/>
      <family val="1"/>
      <charset val="1"/>
    </font>
    <font>
      <sz val="10"/>
      <color rgb="FF000000"/>
      <name val="Times New Roman"/>
      <family val="1"/>
      <charset val="238"/>
    </font>
    <font>
      <u/>
      <sz val="11"/>
      <color rgb="FF0563C1"/>
      <name val="Czcionka tekstu podstawowego"/>
      <charset val="238"/>
    </font>
    <font>
      <sz val="8"/>
      <name val="Times New Roman"/>
      <family val="1"/>
      <charset val="1"/>
    </font>
    <font>
      <b/>
      <sz val="14"/>
      <color rgb="FF000000"/>
      <name val="Calibri Light"/>
      <family val="2"/>
      <charset val="238"/>
    </font>
    <font>
      <sz val="14"/>
      <color rgb="FF000000"/>
      <name val="Czcionka tekstu podstawowego"/>
      <charset val="238"/>
    </font>
    <font>
      <b/>
      <sz val="11"/>
      <color rgb="FF00000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E2F0D9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/>
    <xf numFmtId="2" fontId="7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2" fontId="5" fillId="2" borderId="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1" applyFont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4" fontId="14" fillId="0" borderId="0" xfId="0" applyNumberFormat="1" applyFont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4472C4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8</xdr:col>
      <xdr:colOff>876300</xdr:colOff>
      <xdr:row>0</xdr:row>
      <xdr:rowOff>1372132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6A6B346-B696-4268-AE47-2BA905B49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"/>
          <a:ext cx="7286625" cy="1372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28"/>
  <sheetViews>
    <sheetView tabSelected="1" zoomScaleNormal="100" workbookViewId="0">
      <selection activeCell="A4" sqref="A4:I4"/>
    </sheetView>
  </sheetViews>
  <sheetFormatPr defaultColWidth="6" defaultRowHeight="14.5"/>
  <cols>
    <col min="1" max="1" width="4.33203125" style="1" customWidth="1"/>
    <col min="2" max="2" width="14.5" style="2" customWidth="1"/>
    <col min="3" max="3" width="17.08203125" style="2" customWidth="1"/>
    <col min="4" max="4" width="15.6640625" style="2" customWidth="1"/>
    <col min="5" max="5" width="4.6640625" style="3" customWidth="1"/>
    <col min="6" max="6" width="4.6640625" style="1" customWidth="1"/>
    <col min="7" max="8" width="11.6640625" style="4" customWidth="1"/>
    <col min="9" max="9" width="18.1640625" style="5" customWidth="1"/>
    <col min="10" max="974" width="6" style="5"/>
    <col min="975" max="994" width="5.6640625" customWidth="1"/>
    <col min="995" max="1024" width="8.08203125" customWidth="1"/>
  </cols>
  <sheetData>
    <row r="1" spans="1:1024" s="6" customFormat="1" ht="108.5" customHeight="1">
      <c r="E1" s="3"/>
      <c r="F1" s="3"/>
      <c r="G1" s="34"/>
      <c r="H1" s="34"/>
    </row>
    <row r="2" spans="1:1024" s="6" customFormat="1">
      <c r="A2" s="30" t="s">
        <v>77</v>
      </c>
      <c r="B2" s="31"/>
      <c r="C2" s="31"/>
      <c r="D2" s="31"/>
      <c r="E2" s="31"/>
      <c r="F2" s="31"/>
      <c r="G2" s="31"/>
      <c r="H2" s="31"/>
      <c r="I2" s="31"/>
    </row>
    <row r="3" spans="1:1024" s="6" customFormat="1">
      <c r="A3" s="32"/>
      <c r="B3" s="33"/>
      <c r="C3" s="33"/>
      <c r="D3" s="33"/>
      <c r="E3" s="33"/>
      <c r="F3" s="33"/>
      <c r="G3" s="35"/>
      <c r="H3" s="35"/>
      <c r="I3" s="33"/>
    </row>
    <row r="4" spans="1:1024" s="6" customFormat="1">
      <c r="A4" s="26" t="s">
        <v>0</v>
      </c>
      <c r="B4" s="27"/>
      <c r="C4" s="27"/>
      <c r="D4" s="27"/>
      <c r="E4" s="27"/>
      <c r="F4" s="27"/>
      <c r="G4" s="27"/>
      <c r="H4" s="27"/>
      <c r="I4" s="27"/>
    </row>
    <row r="5" spans="1:1024" ht="26" customHeight="1">
      <c r="A5" s="28" t="s">
        <v>76</v>
      </c>
      <c r="B5" s="29"/>
      <c r="C5" s="29"/>
      <c r="D5" s="29"/>
      <c r="E5" s="29"/>
      <c r="F5" s="29"/>
      <c r="G5" s="29"/>
      <c r="H5" s="29"/>
      <c r="I5" s="29"/>
    </row>
    <row r="6" spans="1:1024" ht="15.5">
      <c r="A6" s="7"/>
    </row>
    <row r="7" spans="1:1024" ht="26">
      <c r="A7" s="8" t="s">
        <v>1</v>
      </c>
      <c r="B7" s="8" t="s">
        <v>2</v>
      </c>
      <c r="C7" s="8" t="s">
        <v>3</v>
      </c>
      <c r="D7" s="8" t="s">
        <v>4</v>
      </c>
      <c r="E7" s="22" t="s">
        <v>5</v>
      </c>
      <c r="F7" s="23" t="s">
        <v>6</v>
      </c>
      <c r="G7" s="36" t="s">
        <v>7</v>
      </c>
      <c r="H7" s="36" t="s">
        <v>8</v>
      </c>
      <c r="I7" s="15" t="s">
        <v>9</v>
      </c>
    </row>
    <row r="8" spans="1:1024" ht="42">
      <c r="A8" s="9" t="s">
        <v>10</v>
      </c>
      <c r="B8" s="9" t="s">
        <v>11</v>
      </c>
      <c r="C8" s="20" t="s">
        <v>12</v>
      </c>
      <c r="D8" s="20" t="s">
        <v>13</v>
      </c>
      <c r="E8" s="24">
        <v>2</v>
      </c>
      <c r="F8" s="25" t="s">
        <v>14</v>
      </c>
      <c r="G8" s="16"/>
      <c r="H8" s="16" t="str">
        <f t="shared" ref="H8:H23" si="0">IF(G8*E8&lt;&gt;0,G8*E8,"")</f>
        <v/>
      </c>
      <c r="I8" s="13"/>
    </row>
    <row r="9" spans="1:1024" ht="21">
      <c r="A9" s="9" t="s">
        <v>15</v>
      </c>
      <c r="B9" s="9" t="s">
        <v>16</v>
      </c>
      <c r="C9" s="20" t="s">
        <v>17</v>
      </c>
      <c r="D9" s="20"/>
      <c r="E9" s="24">
        <v>3</v>
      </c>
      <c r="F9" s="25" t="s">
        <v>14</v>
      </c>
      <c r="G9" s="16"/>
      <c r="H9" s="16" t="str">
        <f t="shared" si="0"/>
        <v/>
      </c>
      <c r="I9" s="13"/>
    </row>
    <row r="10" spans="1:1024" ht="39">
      <c r="A10" s="9" t="s">
        <v>18</v>
      </c>
      <c r="B10" s="10" t="s">
        <v>19</v>
      </c>
      <c r="C10" s="20" t="s">
        <v>20</v>
      </c>
      <c r="D10" s="21" t="s">
        <v>21</v>
      </c>
      <c r="E10" s="24">
        <v>1</v>
      </c>
      <c r="F10" s="25" t="s">
        <v>14</v>
      </c>
      <c r="G10" s="16"/>
      <c r="H10" s="16" t="str">
        <f t="shared" si="0"/>
        <v/>
      </c>
      <c r="I10" s="13"/>
    </row>
    <row r="11" spans="1:1024" ht="39">
      <c r="A11" s="9" t="s">
        <v>22</v>
      </c>
      <c r="B11" s="10" t="s">
        <v>23</v>
      </c>
      <c r="C11" s="20" t="s">
        <v>24</v>
      </c>
      <c r="D11" s="21" t="s">
        <v>25</v>
      </c>
      <c r="E11" s="24">
        <v>1</v>
      </c>
      <c r="F11" s="25" t="s">
        <v>14</v>
      </c>
      <c r="G11" s="16"/>
      <c r="H11" s="16" t="str">
        <f t="shared" si="0"/>
        <v/>
      </c>
      <c r="I11" s="13"/>
    </row>
    <row r="12" spans="1:1024">
      <c r="A12" s="9" t="s">
        <v>26</v>
      </c>
      <c r="B12" s="9" t="s">
        <v>27</v>
      </c>
      <c r="C12" s="20" t="s">
        <v>28</v>
      </c>
      <c r="D12" s="20" t="s">
        <v>29</v>
      </c>
      <c r="E12" s="24">
        <v>1</v>
      </c>
      <c r="F12" s="25" t="s">
        <v>14</v>
      </c>
      <c r="G12" s="16"/>
      <c r="H12" s="16" t="str">
        <f t="shared" si="0"/>
        <v/>
      </c>
      <c r="I12" s="13"/>
    </row>
    <row r="13" spans="1:1024">
      <c r="A13" s="9" t="s">
        <v>30</v>
      </c>
      <c r="B13" s="9" t="s">
        <v>31</v>
      </c>
      <c r="C13" s="20" t="s">
        <v>32</v>
      </c>
      <c r="D13" s="20" t="s">
        <v>33</v>
      </c>
      <c r="E13" s="24">
        <v>1</v>
      </c>
      <c r="F13" s="25" t="s">
        <v>14</v>
      </c>
      <c r="G13" s="16"/>
      <c r="H13" s="16" t="str">
        <f t="shared" si="0"/>
        <v/>
      </c>
      <c r="I13" s="13"/>
    </row>
    <row r="14" spans="1:1024" s="11" customFormat="1" ht="39">
      <c r="A14" s="9" t="s">
        <v>34</v>
      </c>
      <c r="B14" s="10" t="s">
        <v>35</v>
      </c>
      <c r="C14" s="20" t="s">
        <v>36</v>
      </c>
      <c r="D14" s="20" t="s">
        <v>37</v>
      </c>
      <c r="E14" s="24">
        <v>1</v>
      </c>
      <c r="F14" s="25" t="s">
        <v>14</v>
      </c>
      <c r="G14" s="16"/>
      <c r="H14" s="16" t="str">
        <f t="shared" si="0"/>
        <v/>
      </c>
      <c r="I14" s="13"/>
      <c r="AKM14" s="12"/>
      <c r="AKN14" s="12"/>
      <c r="AKO14" s="12"/>
      <c r="AKP14" s="12"/>
      <c r="AKQ14" s="12"/>
      <c r="AKR14" s="12"/>
      <c r="AKS14" s="12"/>
      <c r="AKT14" s="12"/>
      <c r="AKU14" s="12"/>
      <c r="AKV14" s="12"/>
      <c r="AKW14" s="12"/>
      <c r="AKX14" s="12"/>
      <c r="AKY14" s="12"/>
      <c r="AKZ14" s="12"/>
      <c r="ALA14" s="12"/>
      <c r="ALB14" s="12"/>
      <c r="ALC14" s="12"/>
      <c r="ALD14" s="12"/>
      <c r="ALE14" s="12"/>
      <c r="ALF14" s="12"/>
      <c r="ALG14" s="12"/>
      <c r="ALH14" s="12"/>
      <c r="ALI14" s="12"/>
      <c r="ALJ14" s="12"/>
      <c r="ALK14" s="12"/>
      <c r="ALL14" s="12"/>
      <c r="ALM14" s="12"/>
      <c r="ALN14" s="12"/>
      <c r="ALO14" s="12"/>
      <c r="ALP14" s="12"/>
      <c r="ALQ14" s="12"/>
      <c r="ALR14" s="12"/>
      <c r="ALS14" s="12"/>
      <c r="ALT14" s="12"/>
      <c r="ALU14" s="12"/>
      <c r="ALV14" s="12"/>
      <c r="ALW14" s="12"/>
      <c r="ALX14" s="12"/>
      <c r="ALY14" s="12"/>
      <c r="ALZ14" s="12"/>
      <c r="AMA14" s="12"/>
      <c r="AMB14" s="12"/>
      <c r="AMC14" s="12"/>
      <c r="AMD14" s="12"/>
      <c r="AME14" s="12"/>
      <c r="AMF14" s="12"/>
      <c r="AMG14" s="12"/>
      <c r="AMH14" s="12"/>
      <c r="AMI14" s="12"/>
      <c r="AMJ14" s="12"/>
    </row>
    <row r="15" spans="1:1024" s="11" customFormat="1" ht="52">
      <c r="A15" s="9" t="s">
        <v>38</v>
      </c>
      <c r="B15" s="9" t="s">
        <v>39</v>
      </c>
      <c r="C15" s="20" t="s">
        <v>40</v>
      </c>
      <c r="D15" s="20" t="s">
        <v>41</v>
      </c>
      <c r="E15" s="24">
        <v>1</v>
      </c>
      <c r="F15" s="25" t="s">
        <v>14</v>
      </c>
      <c r="G15" s="16"/>
      <c r="H15" s="16" t="str">
        <f t="shared" si="0"/>
        <v/>
      </c>
      <c r="I15" s="13"/>
      <c r="AKM15" s="12"/>
      <c r="AKN15" s="12"/>
      <c r="AKO15" s="12"/>
      <c r="AKP15" s="12"/>
      <c r="AKQ15" s="12"/>
      <c r="AKR15" s="12"/>
      <c r="AKS15" s="12"/>
      <c r="AKT15" s="12"/>
      <c r="AKU15" s="12"/>
      <c r="AKV15" s="12"/>
      <c r="AKW15" s="12"/>
      <c r="AKX15" s="12"/>
      <c r="AKY15" s="12"/>
      <c r="AKZ15" s="12"/>
      <c r="ALA15" s="12"/>
      <c r="ALB15" s="12"/>
      <c r="ALC15" s="12"/>
      <c r="ALD15" s="12"/>
      <c r="ALE15" s="12"/>
      <c r="ALF15" s="12"/>
      <c r="ALG15" s="12"/>
      <c r="ALH15" s="12"/>
      <c r="ALI15" s="12"/>
      <c r="ALJ15" s="12"/>
      <c r="ALK15" s="12"/>
      <c r="ALL15" s="12"/>
      <c r="ALM15" s="12"/>
      <c r="ALN15" s="12"/>
      <c r="ALO15" s="12"/>
      <c r="ALP15" s="12"/>
      <c r="ALQ15" s="12"/>
      <c r="ALR15" s="12"/>
      <c r="ALS15" s="12"/>
      <c r="ALT15" s="12"/>
      <c r="ALU15" s="12"/>
      <c r="ALV15" s="12"/>
      <c r="ALW15" s="12"/>
      <c r="ALX15" s="12"/>
      <c r="ALY15" s="12"/>
      <c r="ALZ15" s="12"/>
      <c r="AMA15" s="12"/>
      <c r="AMB15" s="12"/>
      <c r="AMC15" s="12"/>
      <c r="AMD15" s="12"/>
      <c r="AME15" s="12"/>
      <c r="AMF15" s="12"/>
      <c r="AMG15" s="12"/>
      <c r="AMH15" s="12"/>
      <c r="AMI15" s="12"/>
      <c r="AMJ15" s="12"/>
    </row>
    <row r="16" spans="1:1024" ht="21">
      <c r="A16" s="9" t="s">
        <v>42</v>
      </c>
      <c r="B16" s="9" t="s">
        <v>43</v>
      </c>
      <c r="C16" s="20" t="s">
        <v>44</v>
      </c>
      <c r="D16" s="20" t="s">
        <v>45</v>
      </c>
      <c r="E16" s="24">
        <v>10</v>
      </c>
      <c r="F16" s="25" t="s">
        <v>46</v>
      </c>
      <c r="G16" s="16"/>
      <c r="H16" s="16" t="str">
        <f t="shared" si="0"/>
        <v/>
      </c>
      <c r="I16" s="13"/>
    </row>
    <row r="17" spans="1:9" ht="26">
      <c r="A17" s="9" t="s">
        <v>47</v>
      </c>
      <c r="B17" s="9" t="s">
        <v>48</v>
      </c>
      <c r="C17" s="20" t="s">
        <v>49</v>
      </c>
      <c r="D17" s="20" t="s">
        <v>50</v>
      </c>
      <c r="E17" s="24">
        <v>1</v>
      </c>
      <c r="F17" s="25" t="s">
        <v>14</v>
      </c>
      <c r="G17" s="16"/>
      <c r="H17" s="16" t="str">
        <f t="shared" si="0"/>
        <v/>
      </c>
      <c r="I17" s="13"/>
    </row>
    <row r="18" spans="1:9" ht="21">
      <c r="A18" s="9" t="s">
        <v>51</v>
      </c>
      <c r="B18" s="9" t="s">
        <v>52</v>
      </c>
      <c r="C18" s="20" t="s">
        <v>53</v>
      </c>
      <c r="D18" s="20" t="s">
        <v>54</v>
      </c>
      <c r="E18" s="24">
        <v>2</v>
      </c>
      <c r="F18" s="25" t="s">
        <v>14</v>
      </c>
      <c r="G18" s="16"/>
      <c r="H18" s="16" t="str">
        <f t="shared" si="0"/>
        <v/>
      </c>
      <c r="I18" s="13"/>
    </row>
    <row r="19" spans="1:9" ht="31.5">
      <c r="A19" s="9" t="s">
        <v>55</v>
      </c>
      <c r="B19" s="9" t="s">
        <v>56</v>
      </c>
      <c r="C19" s="20" t="s">
        <v>57</v>
      </c>
      <c r="D19" s="20" t="s">
        <v>58</v>
      </c>
      <c r="E19" s="24">
        <v>3</v>
      </c>
      <c r="F19" s="25" t="s">
        <v>59</v>
      </c>
      <c r="G19" s="16"/>
      <c r="H19" s="16" t="str">
        <f t="shared" si="0"/>
        <v/>
      </c>
      <c r="I19" s="13"/>
    </row>
    <row r="20" spans="1:9">
      <c r="A20" s="9" t="s">
        <v>60</v>
      </c>
      <c r="B20" s="9" t="s">
        <v>61</v>
      </c>
      <c r="C20" s="20" t="s">
        <v>62</v>
      </c>
      <c r="D20" s="20" t="s">
        <v>63</v>
      </c>
      <c r="E20" s="24">
        <v>5</v>
      </c>
      <c r="F20" s="25" t="s">
        <v>46</v>
      </c>
      <c r="G20" s="16"/>
      <c r="H20" s="16" t="str">
        <f t="shared" si="0"/>
        <v/>
      </c>
      <c r="I20" s="13"/>
    </row>
    <row r="21" spans="1:9" ht="26">
      <c r="A21" s="9" t="s">
        <v>64</v>
      </c>
      <c r="B21" s="9" t="s">
        <v>65</v>
      </c>
      <c r="C21" s="20" t="s">
        <v>66</v>
      </c>
      <c r="D21" s="20"/>
      <c r="E21" s="24">
        <v>1</v>
      </c>
      <c r="F21" s="25" t="s">
        <v>14</v>
      </c>
      <c r="G21" s="16"/>
      <c r="H21" s="16" t="str">
        <f t="shared" si="0"/>
        <v/>
      </c>
      <c r="I21" s="13"/>
    </row>
    <row r="22" spans="1:9">
      <c r="A22" s="9" t="s">
        <v>67</v>
      </c>
      <c r="B22" s="9" t="s">
        <v>68</v>
      </c>
      <c r="C22" s="20" t="s">
        <v>69</v>
      </c>
      <c r="D22" s="20"/>
      <c r="E22" s="24">
        <v>1</v>
      </c>
      <c r="F22" s="25" t="s">
        <v>14</v>
      </c>
      <c r="G22" s="16"/>
      <c r="H22" s="16" t="str">
        <f t="shared" si="0"/>
        <v/>
      </c>
      <c r="I22" s="13"/>
    </row>
    <row r="23" spans="1:9">
      <c r="A23" s="9" t="s">
        <v>70</v>
      </c>
      <c r="B23" s="9" t="s">
        <v>71</v>
      </c>
      <c r="C23" s="20" t="s">
        <v>69</v>
      </c>
      <c r="D23" s="20"/>
      <c r="E23" s="24">
        <v>1</v>
      </c>
      <c r="F23" s="25" t="s">
        <v>14</v>
      </c>
      <c r="G23" s="16"/>
      <c r="H23" s="16" t="str">
        <f t="shared" si="0"/>
        <v/>
      </c>
      <c r="I23" s="13"/>
    </row>
    <row r="24" spans="1:9">
      <c r="A24" s="9" t="s">
        <v>72</v>
      </c>
      <c r="B24" s="9" t="s">
        <v>73</v>
      </c>
      <c r="C24" s="20" t="s">
        <v>74</v>
      </c>
      <c r="D24" s="20"/>
      <c r="E24" s="24">
        <v>1</v>
      </c>
      <c r="F24" s="25" t="s">
        <v>14</v>
      </c>
      <c r="G24" s="16"/>
      <c r="H24" s="16" t="str">
        <f>IF(G24*E24&lt;&gt;0,G24*E24,"")</f>
        <v/>
      </c>
      <c r="I24" s="13"/>
    </row>
    <row r="25" spans="1:9">
      <c r="A25" s="17" t="s">
        <v>75</v>
      </c>
      <c r="B25" s="18"/>
      <c r="C25" s="18"/>
      <c r="D25" s="18"/>
      <c r="E25" s="18"/>
      <c r="F25" s="18"/>
      <c r="G25" s="18"/>
      <c r="H25" s="19" t="str">
        <f>IF(SUM(H8:H24)&lt;&gt;0,SUM(H8:H24),"")</f>
        <v/>
      </c>
      <c r="I25" s="14"/>
    </row>
    <row r="28" spans="1:9" ht="41.75" customHeight="1"/>
  </sheetData>
  <mergeCells count="4">
    <mergeCell ref="A25:G25"/>
    <mergeCell ref="A5:I5"/>
    <mergeCell ref="A4:I4"/>
    <mergeCell ref="A2:I2"/>
  </mergeCells>
  <pageMargins left="0.25" right="0.25" top="0.75" bottom="0.75" header="0.3" footer="0.3"/>
  <pageSetup paperSize="9" firstPageNumber="0" fitToHeight="0" pageOrder="overThenDown" orientation="landscape" horizontalDpi="300" verticalDpi="300" r:id="rId1"/>
  <headerFooter>
    <oddHeader>&amp;C&amp;A</oddHeader>
    <oddFooter>&amp;CStrona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Specyfikacja cenowa</vt:lpstr>
      <vt:lpstr>'Specyfikacja cenowa'!_FiltrujBazeDanych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dc:description/>
  <cp:lastModifiedBy>Adam</cp:lastModifiedBy>
  <cp:revision>3</cp:revision>
  <cp:lastPrinted>2020-04-08T18:01:47Z</cp:lastPrinted>
  <dcterms:created xsi:type="dcterms:W3CDTF">2020-04-08T16:14:46Z</dcterms:created>
  <dcterms:modified xsi:type="dcterms:W3CDTF">2021-03-02T16:01:43Z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